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0"/>
  <workbookPr filterPrivacy="1"/>
  <xr:revisionPtr revIDLastSave="1109" documentId="13_ncr:1_{41778201-7985-4DA9-8798-691722F1D87B}" xr6:coauthVersionLast="47" xr6:coauthVersionMax="47" xr10:uidLastSave="{494DFE8F-4F24-49A5-BD5D-C1670D5E4E95}"/>
  <bookViews>
    <workbookView xWindow="-110" yWindow="-110" windowWidth="19420" windowHeight="10420" xr2:uid="{00000000-000D-0000-FFFF-FFFF00000000}"/>
  </bookViews>
  <sheets>
    <sheet name="Lis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2" i="1" l="1"/>
  <c r="B34" i="1" l="1"/>
  <c r="B47" i="1"/>
  <c r="B23" i="1"/>
  <c r="B72" i="1" l="1"/>
  <c r="B49" i="1"/>
  <c r="B26" i="1"/>
  <c r="B88" i="1" l="1"/>
</calcChain>
</file>

<file path=xl/sharedStrings.xml><?xml version="1.0" encoding="utf-8"?>
<sst xmlns="http://schemas.openxmlformats.org/spreadsheetml/2006/main" count="111" uniqueCount="107">
  <si>
    <t xml:space="preserve">   ROZPOČET  pro Základní školu a mateřskou školu Okna,příspěvkovou organizaci, okres Česká Lípa      rok  2024</t>
  </si>
  <si>
    <t>Výdaje</t>
  </si>
  <si>
    <t>rozpočet</t>
  </si>
  <si>
    <t>poznámka</t>
  </si>
  <si>
    <t>Provozní materiál</t>
  </si>
  <si>
    <r>
      <t xml:space="preserve">Kancelářské potřeby, papír,lamino folie,desky                </t>
    </r>
    <r>
      <rPr>
        <i/>
        <sz val="9"/>
        <color theme="1"/>
        <rFont val="Calibri Light"/>
        <family val="2"/>
        <charset val="238"/>
        <scheme val="major"/>
      </rPr>
      <t xml:space="preserve">                                                                                 </t>
    </r>
  </si>
  <si>
    <t>drobný spotřební materiál</t>
  </si>
  <si>
    <t xml:space="preserve">Tonery a barvy do tiskáren                  </t>
  </si>
  <si>
    <t xml:space="preserve">Osobní a ochranné pomůcky pro zaměstnance          </t>
  </si>
  <si>
    <t xml:space="preserve">Dohoda na obsluhu topení v MŠ                                           </t>
  </si>
  <si>
    <t>Potřeby na práce na zahradách</t>
  </si>
  <si>
    <t xml:space="preserve">Léky a zdravotnické potřeby                                                               </t>
  </si>
  <si>
    <t xml:space="preserve">Barvy, lazury, impregnace na údržbu </t>
  </si>
  <si>
    <t xml:space="preserve">Talíře, hrnečky, misky, příbor </t>
  </si>
  <si>
    <t>Plovoucí laminátová podlaha 22 m2, lišty -</t>
  </si>
  <si>
    <t xml:space="preserve">Materiál k opravám,údržbě zahrad, budov                                 </t>
  </si>
  <si>
    <t xml:space="preserve">Sítě proti hmyzu v MŠ                                         </t>
  </si>
  <si>
    <t xml:space="preserve">Modřínová prkna, hranoly- obnova-venkovní člověče nezlob se v MŠ  </t>
  </si>
  <si>
    <t xml:space="preserve">Stojany na kola ZŠ  </t>
  </si>
  <si>
    <t>Ochranná plachta na doskočiště - skok do dálky  ZŠ</t>
  </si>
  <si>
    <t xml:space="preserve">Kancelářská židle </t>
  </si>
  <si>
    <t>Sušička ovoce Professor -MŠ</t>
  </si>
  <si>
    <t xml:space="preserve">Benzín do sekaček                                                               </t>
  </si>
  <si>
    <t xml:space="preserve">celkem </t>
  </si>
  <si>
    <t>Čistící a hygienické potřeby,</t>
  </si>
  <si>
    <t xml:space="preserve">Čistící a úklidové prostředky, prací prostředky </t>
  </si>
  <si>
    <t xml:space="preserve">Hygienické potřeby pro zaměstnance,žáky a děti   </t>
  </si>
  <si>
    <t>Drobný hmotný majetek</t>
  </si>
  <si>
    <t>Vysavač  pro  LŠ</t>
  </si>
  <si>
    <t>Přenosný reproduktor JBL                          MŠ</t>
  </si>
  <si>
    <r>
      <t xml:space="preserve">Reproduktor, zesilovač, stojan, mikrofony </t>
    </r>
    <r>
      <rPr>
        <i/>
        <sz val="9"/>
        <color theme="1"/>
        <rFont val="Calibri Light"/>
        <family val="2"/>
        <charset val="238"/>
        <scheme val="major"/>
      </rPr>
      <t xml:space="preserve"> </t>
    </r>
  </si>
  <si>
    <t>Pracovní nerez gastro stůl 2x     Školní kuchyň</t>
  </si>
  <si>
    <t>10x Regály do skladu hraček, potřeb pro děti  a do skladu na  hygienické a úklidové potřeby  v MŠ</t>
  </si>
  <si>
    <t>Dlouhodobý hmotný majetek</t>
  </si>
  <si>
    <t>Kontejner- sklad a dílna pro děti   - kontejner 150000, umístění + betonové patky 10000,-      50% uhradi dotace LK</t>
  </si>
  <si>
    <t xml:space="preserve">Učební pomůcky, materiál  </t>
  </si>
  <si>
    <t>Potřeby pro žáky 1. ročníku</t>
  </si>
  <si>
    <t>a potřeby pro výuku</t>
  </si>
  <si>
    <t xml:space="preserve">Potřeby pro výtvarnou a pracovní činnost  ZŠ,MŠ,LŠ                      </t>
  </si>
  <si>
    <t>Chemické látky, potřeby pro výuku chemie</t>
  </si>
  <si>
    <t>Celty, lana -pro pobyt dětí  v lese-  LŠ</t>
  </si>
  <si>
    <t>Didaktické hry, hračky a pomůcky MŠ,LŠ</t>
  </si>
  <si>
    <t>Sportovní potřeby na tělocvik ZŠ,MŠ, LŠ -</t>
  </si>
  <si>
    <t>Logopedické zrcadlo a malá zrcadla na logopedii  MŠ</t>
  </si>
  <si>
    <t>Hamaky 3x  MŠ, 3x LŠ</t>
  </si>
  <si>
    <t>Deskové hry, stavebnice ŠD</t>
  </si>
  <si>
    <t xml:space="preserve">Hračky a hry na školní zahradu, zahradní nářadí pro malé děti     </t>
  </si>
  <si>
    <t xml:space="preserve">Vybavení školní dílny      </t>
  </si>
  <si>
    <t xml:space="preserve">Hudební nástroje                                                                         </t>
  </si>
  <si>
    <t>Předplatné časopisů</t>
  </si>
  <si>
    <t>Učitelské noviny, ABC,Informatorium, Výživa</t>
  </si>
  <si>
    <t>celkem</t>
  </si>
  <si>
    <t>Služby, práce</t>
  </si>
  <si>
    <t>Paušál program PC Jídelny-evidence strávníku, evidence skladu</t>
  </si>
  <si>
    <t xml:space="preserve">Pronájem -  plaveckého bazénu v České Lípě tělocvičny v Doksech </t>
  </si>
  <si>
    <t xml:space="preserve">Servis PC  ,paušál fa Troll                                           </t>
  </si>
  <si>
    <t xml:space="preserve">Revize a údržba sekaček                                              </t>
  </si>
  <si>
    <t xml:space="preserve">Revize elektrospotřebičů   </t>
  </si>
  <si>
    <t xml:space="preserve">Revize tělovýchovného nářadí </t>
  </si>
  <si>
    <t xml:space="preserve">Revize hasících přístrojů                                                                                  </t>
  </si>
  <si>
    <t xml:space="preserve">Dohody- mimoškolní aktivity   </t>
  </si>
  <si>
    <t>Ladění pian</t>
  </si>
  <si>
    <t xml:space="preserve">Prezentace školy- reklama                                                              </t>
  </si>
  <si>
    <t>Pravidelná kontrola konvektomatu, myčky sporák</t>
  </si>
  <si>
    <t>Instalatérské práce, opravy</t>
  </si>
  <si>
    <t xml:space="preserve">Drobné elektroopravy,  oprava hromosvodu v mateřské školce  </t>
  </si>
  <si>
    <t xml:space="preserve">Odvoz komunálních odpadů   </t>
  </si>
  <si>
    <t xml:space="preserve">Okapy, svody, oplechování , oprava zastřešení terasy Lesní školky-zatéká voda  </t>
  </si>
  <si>
    <t xml:space="preserve">Oprava  dřevěného okna,rámu okna a usazení- LŠ    </t>
  </si>
  <si>
    <t xml:space="preserve">Zahradní separační suché WC   </t>
  </si>
  <si>
    <t>Výměna osvětlení v MŠ a ZŠ v přízemí a na chodbě- úsporné LED,osvětlení vchodu MŠ</t>
  </si>
  <si>
    <t xml:space="preserve">Čistící zóna u školního hřiště </t>
  </si>
  <si>
    <t>Stříška nad zadní vchodové dveře  ZŠ</t>
  </si>
  <si>
    <t>Lapač tuků  do školní kuchyně</t>
  </si>
  <si>
    <t xml:space="preserve">Malování ZŠ:  2 třídy v přízemí,chodba a schodiště do 1 patra </t>
  </si>
  <si>
    <t>Celkem</t>
  </si>
  <si>
    <t>Licence, certifikáty</t>
  </si>
  <si>
    <t xml:space="preserve">Registrační a účastnické poplatky (licence,certifikáty)           </t>
  </si>
  <si>
    <t xml:space="preserve">Pohoštění </t>
  </si>
  <si>
    <t>Setkání malotřídních škol, třídní schůzky, další vzdělávání, akce pro děti</t>
  </si>
  <si>
    <t>Školení a další vzděl.pedagog.</t>
  </si>
  <si>
    <t>Odborné semináře, pro učitelky MŠ a ZŠ, kurzy,školení ŠJ-vedoucí, kuchařky, zdravotnický kurz</t>
  </si>
  <si>
    <t>Spotřeba vody</t>
  </si>
  <si>
    <t>Spotřeba vody v ZŠ a MŠ, stočné</t>
  </si>
  <si>
    <t>Spotřeba elektrické energie</t>
  </si>
  <si>
    <t>Vytápění ZŠ, spotřeba elektřiny ZŠ a MŠ</t>
  </si>
  <si>
    <t>Spotřeba uhlí</t>
  </si>
  <si>
    <t>Vytápění pro druhý stupeň</t>
  </si>
  <si>
    <t>Spotřeba lehkého topného oleje</t>
  </si>
  <si>
    <t>Vytápění MŠ</t>
  </si>
  <si>
    <t>Cestovné</t>
  </si>
  <si>
    <t xml:space="preserve">Cestovné a stravné zaměstnanců                          </t>
  </si>
  <si>
    <t>Služby pošt</t>
  </si>
  <si>
    <t>Poštovné</t>
  </si>
  <si>
    <t>Služby telekomunikací</t>
  </si>
  <si>
    <r>
      <t xml:space="preserve">Telefony, pevné linky, internet ZŠ,MŠ,LŠ  </t>
    </r>
    <r>
      <rPr>
        <i/>
        <sz val="8"/>
        <color theme="1"/>
        <rFont val="Calibri Light"/>
        <family val="2"/>
        <charset val="238"/>
        <scheme val="major"/>
      </rPr>
      <t xml:space="preserve"> </t>
    </r>
  </si>
  <si>
    <t xml:space="preserve">Služby a zpracování dat </t>
  </si>
  <si>
    <t>Podvojné účetnictví, zpracování mezd… (firma Rajtr Česká Lípa)</t>
  </si>
  <si>
    <t>Poplatky bance</t>
  </si>
  <si>
    <t xml:space="preserve">Moneta                     </t>
  </si>
  <si>
    <t>Pojištění majetku a osob</t>
  </si>
  <si>
    <t>Pojištění dětí a zaměstnanců,Generali Česká Lípa</t>
  </si>
  <si>
    <t>Odpisy na rok 2024</t>
  </si>
  <si>
    <t>Odpisy</t>
  </si>
  <si>
    <t xml:space="preserve">CELKEM   ROZPOČET </t>
  </si>
  <si>
    <t>Kč</t>
  </si>
  <si>
    <t>Rozpočet byl schválen :  Usnesením  zastupitelstva číslo  85/2023 ze dne 13.12.2023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</si>
</sst>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 Light"/>
      <family val="2"/>
      <charset val="238"/>
      <scheme val="major"/>
    </font>
    <font>
      <b/>
      <i/>
      <sz val="11"/>
      <color theme="1"/>
      <name val="Calibri Light"/>
      <family val="2"/>
      <charset val="238"/>
      <scheme val="major"/>
    </font>
    <font>
      <i/>
      <sz val="11"/>
      <name val="Calibri Light"/>
      <family val="2"/>
      <charset val="238"/>
      <scheme val="major"/>
    </font>
    <font>
      <sz val="9"/>
      <color theme="1"/>
      <name val="Calibri"/>
      <family val="2"/>
      <scheme val="minor"/>
    </font>
    <font>
      <i/>
      <sz val="8"/>
      <color theme="1"/>
      <name val="Calibri Light"/>
      <family val="2"/>
      <charset val="238"/>
      <scheme val="major"/>
    </font>
    <font>
      <i/>
      <sz val="9"/>
      <color theme="1"/>
      <name val="Calibri Light"/>
      <family val="2"/>
      <charset val="238"/>
      <scheme val="maj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3" fillId="0" borderId="2" xfId="0" applyFont="1" applyBorder="1"/>
    <xf numFmtId="0" fontId="2" fillId="0" borderId="13" xfId="0" applyFont="1" applyBorder="1"/>
    <xf numFmtId="0" fontId="3" fillId="0" borderId="1" xfId="0" applyFont="1" applyBorder="1"/>
    <xf numFmtId="0" fontId="2" fillId="0" borderId="1" xfId="0" applyFont="1" applyBorder="1"/>
    <xf numFmtId="0" fontId="3" fillId="0" borderId="6" xfId="0" applyFont="1" applyBorder="1"/>
    <xf numFmtId="0" fontId="2" fillId="0" borderId="7" xfId="0" applyFont="1" applyBorder="1"/>
    <xf numFmtId="0" fontId="3" fillId="0" borderId="8" xfId="0" applyFont="1" applyBorder="1"/>
    <xf numFmtId="0" fontId="2" fillId="0" borderId="9" xfId="0" applyFont="1" applyBorder="1"/>
    <xf numFmtId="0" fontId="2" fillId="0" borderId="8" xfId="0" applyFont="1" applyBorder="1"/>
    <xf numFmtId="0" fontId="2" fillId="0" borderId="10" xfId="0" applyFont="1" applyBorder="1"/>
    <xf numFmtId="0" fontId="2" fillId="0" borderId="12" xfId="0" applyFont="1" applyBorder="1"/>
    <xf numFmtId="0" fontId="2" fillId="0" borderId="20" xfId="0" applyFont="1" applyBorder="1"/>
    <xf numFmtId="0" fontId="3" fillId="0" borderId="14" xfId="0" applyFont="1" applyBorder="1"/>
    <xf numFmtId="0" fontId="3" fillId="0" borderId="10" xfId="0" applyFont="1" applyBorder="1"/>
    <xf numFmtId="0" fontId="2" fillId="0" borderId="16" xfId="0" applyFont="1" applyBorder="1"/>
    <xf numFmtId="0" fontId="2" fillId="0" borderId="17" xfId="0" applyFont="1" applyBorder="1"/>
    <xf numFmtId="0" fontId="3" fillId="0" borderId="15" xfId="0" applyFont="1" applyBorder="1"/>
    <xf numFmtId="0" fontId="2" fillId="0" borderId="15" xfId="0" applyFont="1" applyBorder="1"/>
    <xf numFmtId="0" fontId="2" fillId="0" borderId="2" xfId="0" applyFont="1" applyBorder="1"/>
    <xf numFmtId="4" fontId="2" fillId="0" borderId="3" xfId="0" applyNumberFormat="1" applyFont="1" applyBorder="1"/>
    <xf numFmtId="4" fontId="2" fillId="0" borderId="1" xfId="0" applyNumberFormat="1" applyFont="1" applyBorder="1"/>
    <xf numFmtId="4" fontId="3" fillId="0" borderId="11" xfId="0" applyNumberFormat="1" applyFont="1" applyBorder="1"/>
    <xf numFmtId="4" fontId="3" fillId="0" borderId="1" xfId="0" applyNumberFormat="1" applyFont="1" applyBorder="1"/>
    <xf numFmtId="4" fontId="2" fillId="0" borderId="20" xfId="0" applyNumberFormat="1" applyFont="1" applyBorder="1"/>
    <xf numFmtId="4" fontId="2" fillId="0" borderId="0" xfId="0" applyNumberFormat="1" applyFont="1"/>
    <xf numFmtId="4" fontId="3" fillId="0" borderId="0" xfId="0" applyNumberFormat="1" applyFont="1"/>
    <xf numFmtId="4" fontId="3" fillId="0" borderId="4" xfId="0" applyNumberFormat="1" applyFont="1" applyBorder="1"/>
    <xf numFmtId="4" fontId="3" fillId="0" borderId="18" xfId="0" applyNumberFormat="1" applyFont="1" applyBorder="1"/>
    <xf numFmtId="4" fontId="3" fillId="0" borderId="5" xfId="0" applyNumberFormat="1" applyFont="1" applyBorder="1"/>
    <xf numFmtId="4" fontId="3" fillId="0" borderId="19" xfId="0" applyNumberFormat="1" applyFont="1" applyBorder="1"/>
    <xf numFmtId="4" fontId="3" fillId="0" borderId="2" xfId="0" applyNumberFormat="1" applyFont="1" applyBorder="1"/>
    <xf numFmtId="4" fontId="3" fillId="0" borderId="15" xfId="0" applyNumberFormat="1" applyFont="1" applyBorder="1"/>
    <xf numFmtId="0" fontId="3" fillId="0" borderId="21" xfId="0" applyFont="1" applyBorder="1"/>
    <xf numFmtId="0" fontId="2" fillId="0" borderId="22" xfId="0" applyFont="1" applyBorder="1"/>
    <xf numFmtId="0" fontId="2" fillId="0" borderId="21" xfId="0" applyFont="1" applyBorder="1"/>
    <xf numFmtId="0" fontId="2" fillId="0" borderId="23" xfId="0" applyFont="1" applyBorder="1"/>
    <xf numFmtId="0" fontId="2" fillId="0" borderId="24" xfId="0" applyFont="1" applyBorder="1"/>
    <xf numFmtId="0" fontId="1" fillId="0" borderId="0" xfId="0" applyFont="1"/>
    <xf numFmtId="0" fontId="2" fillId="0" borderId="25" xfId="0" applyFont="1" applyBorder="1"/>
    <xf numFmtId="4" fontId="2" fillId="0" borderId="25" xfId="0" applyNumberFormat="1" applyFont="1" applyBorder="1"/>
    <xf numFmtId="0" fontId="3" fillId="0" borderId="9" xfId="0" applyFont="1" applyBorder="1"/>
    <xf numFmtId="0" fontId="4" fillId="2" borderId="1" xfId="0" applyFont="1" applyFill="1" applyBorder="1"/>
    <xf numFmtId="0" fontId="2" fillId="0" borderId="26" xfId="0" applyFont="1" applyBorder="1"/>
    <xf numFmtId="4" fontId="2" fillId="0" borderId="26" xfId="0" applyNumberFormat="1" applyFont="1" applyBorder="1"/>
    <xf numFmtId="0" fontId="2" fillId="0" borderId="27" xfId="0" applyFont="1" applyBorder="1"/>
    <xf numFmtId="0" fontId="5" fillId="0" borderId="0" xfId="0" applyFont="1"/>
    <xf numFmtId="0" fontId="3" fillId="0" borderId="0" xfId="0" applyFont="1"/>
    <xf numFmtId="4" fontId="0" fillId="0" borderId="0" xfId="0" applyNumberFormat="1"/>
    <xf numFmtId="4" fontId="2" fillId="0" borderId="0" xfId="0" applyNumberFormat="1" applyFont="1" applyAlignment="1">
      <alignment horizontal="right"/>
    </xf>
    <xf numFmtId="4" fontId="0" fillId="2" borderId="0" xfId="0" applyNumberFormat="1" applyFill="1" applyAlignment="1" applyProtection="1">
      <alignment horizontal="right"/>
      <protection locked="0"/>
    </xf>
    <xf numFmtId="4" fontId="8" fillId="2" borderId="0" xfId="0" applyNumberFormat="1" applyFont="1" applyFill="1" applyAlignment="1" applyProtection="1">
      <alignment horizontal="right"/>
      <protection locked="0"/>
    </xf>
    <xf numFmtId="4" fontId="2" fillId="2" borderId="1" xfId="0" applyNumberFormat="1" applyFont="1" applyFill="1" applyBorder="1"/>
    <xf numFmtId="0" fontId="2" fillId="2" borderId="9" xfId="0" applyFont="1" applyFill="1" applyBorder="1"/>
    <xf numFmtId="0" fontId="4" fillId="0" borderId="9" xfId="0" applyFont="1" applyBorder="1"/>
    <xf numFmtId="4" fontId="4" fillId="0" borderId="0" xfId="0" applyNumberFormat="1" applyFont="1"/>
    <xf numFmtId="0" fontId="3" fillId="0" borderId="0" xfId="0" applyFont="1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91"/>
  <sheetViews>
    <sheetView tabSelected="1" workbookViewId="0">
      <selection activeCell="C82" sqref="C82"/>
    </sheetView>
  </sheetViews>
  <sheetFormatPr defaultRowHeight="14.45"/>
  <cols>
    <col min="1" max="1" width="25.5703125" customWidth="1"/>
    <col min="2" max="2" width="18.28515625" customWidth="1"/>
    <col min="3" max="3" width="95.140625" customWidth="1"/>
    <col min="4" max="4" width="23.42578125" customWidth="1"/>
  </cols>
  <sheetData>
    <row r="1" spans="1:3">
      <c r="A1" s="46"/>
      <c r="B1" s="46"/>
      <c r="C1" s="46"/>
    </row>
    <row r="2" spans="1:3">
      <c r="A2" s="46"/>
      <c r="B2" s="46"/>
      <c r="C2" s="46"/>
    </row>
    <row r="4" spans="1:3" ht="15" thickBot="1">
      <c r="A4" s="56" t="s">
        <v>0</v>
      </c>
      <c r="B4" s="56"/>
      <c r="C4" s="56"/>
    </row>
    <row r="5" spans="1:3" ht="15" thickBot="1">
      <c r="A5" s="1" t="s">
        <v>1</v>
      </c>
      <c r="B5" s="1" t="s">
        <v>2</v>
      </c>
      <c r="C5" s="1" t="s">
        <v>3</v>
      </c>
    </row>
    <row r="6" spans="1:3">
      <c r="A6" s="33" t="s">
        <v>4</v>
      </c>
      <c r="B6" s="20">
        <v>43000</v>
      </c>
      <c r="C6" s="34" t="s">
        <v>5</v>
      </c>
    </row>
    <row r="7" spans="1:3">
      <c r="A7" s="7" t="s">
        <v>6</v>
      </c>
      <c r="B7" s="21">
        <v>60000</v>
      </c>
      <c r="C7" s="34" t="s">
        <v>7</v>
      </c>
    </row>
    <row r="8" spans="1:3">
      <c r="A8" s="35"/>
      <c r="B8" s="21">
        <v>20000</v>
      </c>
      <c r="C8" s="34" t="s">
        <v>8</v>
      </c>
    </row>
    <row r="9" spans="1:3">
      <c r="A9" s="35"/>
      <c r="B9" s="21">
        <v>2000</v>
      </c>
      <c r="C9" s="34" t="s">
        <v>9</v>
      </c>
    </row>
    <row r="10" spans="1:3">
      <c r="A10" s="35"/>
      <c r="B10" s="21">
        <v>5000</v>
      </c>
      <c r="C10" s="34" t="s">
        <v>10</v>
      </c>
    </row>
    <row r="11" spans="1:3">
      <c r="A11" s="35"/>
      <c r="B11" s="21">
        <v>3000</v>
      </c>
      <c r="C11" s="34" t="s">
        <v>11</v>
      </c>
    </row>
    <row r="12" spans="1:3">
      <c r="A12" s="35"/>
      <c r="B12" s="21">
        <v>25000</v>
      </c>
      <c r="C12" s="34" t="s">
        <v>12</v>
      </c>
    </row>
    <row r="13" spans="1:3">
      <c r="A13" s="35"/>
      <c r="B13" s="21">
        <v>5000</v>
      </c>
      <c r="C13" s="8" t="s">
        <v>13</v>
      </c>
    </row>
    <row r="14" spans="1:3">
      <c r="A14" s="35"/>
      <c r="B14" s="21">
        <v>9000</v>
      </c>
      <c r="C14" s="34" t="s">
        <v>14</v>
      </c>
    </row>
    <row r="15" spans="1:3">
      <c r="A15" s="35"/>
      <c r="B15" s="21">
        <v>15000</v>
      </c>
      <c r="C15" s="8" t="s">
        <v>15</v>
      </c>
    </row>
    <row r="16" spans="1:3">
      <c r="A16" s="35"/>
      <c r="B16" s="21">
        <v>11000</v>
      </c>
      <c r="C16" s="8" t="s">
        <v>16</v>
      </c>
    </row>
    <row r="17" spans="1:3">
      <c r="A17" s="35"/>
      <c r="B17" s="21">
        <v>10000</v>
      </c>
      <c r="C17" s="34" t="s">
        <v>17</v>
      </c>
    </row>
    <row r="18" spans="1:3">
      <c r="A18" s="35"/>
      <c r="B18" s="21">
        <v>5000</v>
      </c>
      <c r="C18" s="34" t="s">
        <v>18</v>
      </c>
    </row>
    <row r="19" spans="1:3">
      <c r="A19" s="35"/>
      <c r="B19" s="21">
        <v>4000</v>
      </c>
      <c r="C19" s="34" t="s">
        <v>19</v>
      </c>
    </row>
    <row r="20" spans="1:3">
      <c r="A20" s="35"/>
      <c r="B20" s="21">
        <v>8000</v>
      </c>
      <c r="C20" s="34" t="s">
        <v>20</v>
      </c>
    </row>
    <row r="21" spans="1:3">
      <c r="A21" s="35"/>
      <c r="B21" s="21">
        <v>800</v>
      </c>
      <c r="C21" s="34" t="s">
        <v>21</v>
      </c>
    </row>
    <row r="22" spans="1:3">
      <c r="A22" s="35"/>
      <c r="B22" s="21">
        <v>3000</v>
      </c>
      <c r="C22" s="34" t="s">
        <v>22</v>
      </c>
    </row>
    <row r="23" spans="1:3" ht="15" thickBot="1">
      <c r="A23" s="36" t="s">
        <v>23</v>
      </c>
      <c r="B23" s="22">
        <f>SUM(B6:B22)</f>
        <v>228800</v>
      </c>
      <c r="C23" s="37"/>
    </row>
    <row r="24" spans="1:3">
      <c r="A24" s="5" t="s">
        <v>24</v>
      </c>
      <c r="B24" s="20">
        <v>40000</v>
      </c>
      <c r="C24" s="6" t="s">
        <v>25</v>
      </c>
    </row>
    <row r="25" spans="1:3">
      <c r="A25" s="7"/>
      <c r="B25" s="21">
        <v>25000</v>
      </c>
      <c r="C25" s="8" t="s">
        <v>26</v>
      </c>
    </row>
    <row r="26" spans="1:3" ht="15" thickBot="1">
      <c r="A26" s="10" t="s">
        <v>23</v>
      </c>
      <c r="B26" s="22">
        <f>SUM(B24:B25)</f>
        <v>65000</v>
      </c>
      <c r="C26" s="11"/>
    </row>
    <row r="27" spans="1:3">
      <c r="A27" s="7" t="s">
        <v>27</v>
      </c>
      <c r="B27" s="21">
        <v>5000</v>
      </c>
      <c r="C27" s="8" t="s">
        <v>28</v>
      </c>
    </row>
    <row r="28" spans="1:3">
      <c r="A28" s="9"/>
      <c r="B28" s="21">
        <v>5000</v>
      </c>
      <c r="C28" s="8" t="s">
        <v>29</v>
      </c>
    </row>
    <row r="29" spans="1:3">
      <c r="A29" s="9"/>
      <c r="B29" s="21">
        <v>15000</v>
      </c>
      <c r="C29" s="8" t="s">
        <v>30</v>
      </c>
    </row>
    <row r="30" spans="1:3">
      <c r="A30" s="9"/>
      <c r="B30" s="21">
        <v>15000</v>
      </c>
      <c r="C30" s="8" t="s">
        <v>31</v>
      </c>
    </row>
    <row r="31" spans="1:3">
      <c r="A31" s="9"/>
      <c r="B31" s="21">
        <v>12000</v>
      </c>
      <c r="C31" s="8" t="s">
        <v>32</v>
      </c>
    </row>
    <row r="32" spans="1:3" ht="15" thickBot="1">
      <c r="A32" s="10" t="s">
        <v>23</v>
      </c>
      <c r="B32" s="22">
        <f>SUM(B27:B31)</f>
        <v>52000</v>
      </c>
      <c r="C32" s="11"/>
    </row>
    <row r="33" spans="1:4">
      <c r="A33" s="7" t="s">
        <v>33</v>
      </c>
      <c r="B33" s="21">
        <v>80000</v>
      </c>
      <c r="C33" s="8" t="s">
        <v>34</v>
      </c>
    </row>
    <row r="34" spans="1:4" ht="15" thickBot="1">
      <c r="A34" s="9" t="s">
        <v>23</v>
      </c>
      <c r="B34" s="23">
        <f>SUM(B33:B33)</f>
        <v>80000</v>
      </c>
      <c r="C34" s="41"/>
    </row>
    <row r="35" spans="1:4">
      <c r="A35" s="5" t="s">
        <v>35</v>
      </c>
      <c r="B35" s="20">
        <v>10000</v>
      </c>
      <c r="C35" s="6" t="s">
        <v>36</v>
      </c>
    </row>
    <row r="36" spans="1:4">
      <c r="A36" s="7" t="s">
        <v>37</v>
      </c>
      <c r="B36" s="21">
        <v>30000</v>
      </c>
      <c r="C36" s="8" t="s">
        <v>38</v>
      </c>
    </row>
    <row r="37" spans="1:4">
      <c r="A37" s="7"/>
      <c r="B37" s="21">
        <v>6000</v>
      </c>
      <c r="C37" s="8" t="s">
        <v>39</v>
      </c>
    </row>
    <row r="38" spans="1:4">
      <c r="A38" s="7"/>
      <c r="B38" s="21">
        <v>5500</v>
      </c>
      <c r="C38" s="8" t="s">
        <v>40</v>
      </c>
    </row>
    <row r="39" spans="1:4">
      <c r="A39" s="9"/>
      <c r="B39" s="21">
        <v>6000</v>
      </c>
      <c r="C39" s="8" t="s">
        <v>41</v>
      </c>
      <c r="D39" s="50"/>
    </row>
    <row r="40" spans="1:4">
      <c r="A40" s="9"/>
      <c r="B40" s="21">
        <v>6000</v>
      </c>
      <c r="C40" s="8" t="s">
        <v>42</v>
      </c>
      <c r="D40" s="50"/>
    </row>
    <row r="41" spans="1:4">
      <c r="A41" s="9"/>
      <c r="B41" s="21">
        <v>5000</v>
      </c>
      <c r="C41" s="8" t="s">
        <v>43</v>
      </c>
      <c r="D41" s="50"/>
    </row>
    <row r="42" spans="1:4">
      <c r="A42" s="9"/>
      <c r="B42" s="21">
        <v>5000</v>
      </c>
      <c r="C42" s="8" t="s">
        <v>44</v>
      </c>
      <c r="D42" s="51"/>
    </row>
    <row r="43" spans="1:4">
      <c r="A43" s="9"/>
      <c r="B43" s="21">
        <v>5000</v>
      </c>
      <c r="C43" s="8" t="s">
        <v>45</v>
      </c>
      <c r="D43" s="51"/>
    </row>
    <row r="44" spans="1:4">
      <c r="A44" s="9"/>
      <c r="B44" s="21">
        <v>6000</v>
      </c>
      <c r="C44" s="8" t="s">
        <v>46</v>
      </c>
      <c r="D44" s="51"/>
    </row>
    <row r="45" spans="1:4">
      <c r="A45" s="9"/>
      <c r="B45" s="21">
        <v>32500</v>
      </c>
      <c r="C45" s="8" t="s">
        <v>47</v>
      </c>
      <c r="D45" s="51"/>
    </row>
    <row r="46" spans="1:4">
      <c r="A46" s="9"/>
      <c r="B46" s="21">
        <v>26400</v>
      </c>
      <c r="C46" s="8" t="s">
        <v>48</v>
      </c>
      <c r="D46" s="51"/>
    </row>
    <row r="47" spans="1:4" ht="15" thickBot="1">
      <c r="A47" s="10" t="s">
        <v>23</v>
      </c>
      <c r="B47" s="22">
        <f>SUM(B35:B46)</f>
        <v>143400</v>
      </c>
      <c r="C47" s="11"/>
      <c r="D47" s="51"/>
    </row>
    <row r="48" spans="1:4">
      <c r="A48" s="7" t="s">
        <v>49</v>
      </c>
      <c r="B48" s="25">
        <v>7600</v>
      </c>
      <c r="C48" s="8" t="s">
        <v>50</v>
      </c>
      <c r="D48" s="51"/>
    </row>
    <row r="49" spans="1:4" ht="15" thickBot="1">
      <c r="A49" s="9" t="s">
        <v>51</v>
      </c>
      <c r="B49" s="26">
        <f>SUM(B48)</f>
        <v>7600</v>
      </c>
      <c r="C49" s="8"/>
      <c r="D49" s="51"/>
    </row>
    <row r="50" spans="1:4">
      <c r="A50" s="5" t="s">
        <v>52</v>
      </c>
      <c r="B50" s="24">
        <v>14000</v>
      </c>
      <c r="C50" s="6" t="s">
        <v>53</v>
      </c>
      <c r="D50" s="51"/>
    </row>
    <row r="51" spans="1:4">
      <c r="A51" s="7"/>
      <c r="B51" s="49">
        <v>27000</v>
      </c>
      <c r="C51" s="34" t="s">
        <v>54</v>
      </c>
      <c r="D51" s="51"/>
    </row>
    <row r="52" spans="1:4">
      <c r="A52" s="9"/>
      <c r="B52" s="25">
        <v>35000</v>
      </c>
      <c r="C52" s="8" t="s">
        <v>55</v>
      </c>
    </row>
    <row r="53" spans="1:4">
      <c r="A53" s="9"/>
      <c r="B53" s="25">
        <v>3000</v>
      </c>
      <c r="C53" s="8" t="s">
        <v>56</v>
      </c>
      <c r="D53" s="48"/>
    </row>
    <row r="54" spans="1:4">
      <c r="A54" s="42"/>
      <c r="B54" s="52">
        <v>10000</v>
      </c>
      <c r="C54" s="53" t="s">
        <v>57</v>
      </c>
    </row>
    <row r="55" spans="1:4">
      <c r="A55" s="43"/>
      <c r="B55" s="44">
        <v>2500</v>
      </c>
      <c r="C55" s="45" t="s">
        <v>58</v>
      </c>
    </row>
    <row r="56" spans="1:4">
      <c r="A56" s="9"/>
      <c r="B56" s="25">
        <v>2500</v>
      </c>
      <c r="C56" s="8" t="s">
        <v>59</v>
      </c>
    </row>
    <row r="57" spans="1:4">
      <c r="A57" s="7"/>
      <c r="B57" s="25">
        <v>130000</v>
      </c>
      <c r="C57" s="8" t="s">
        <v>60</v>
      </c>
    </row>
    <row r="58" spans="1:4">
      <c r="A58" s="7"/>
      <c r="B58" s="25">
        <v>3000</v>
      </c>
      <c r="C58" s="8" t="s">
        <v>61</v>
      </c>
    </row>
    <row r="59" spans="1:4">
      <c r="A59" s="7"/>
      <c r="B59" s="25">
        <v>5000</v>
      </c>
      <c r="C59" s="8" t="s">
        <v>62</v>
      </c>
    </row>
    <row r="60" spans="1:4">
      <c r="A60" s="7"/>
      <c r="B60" s="25">
        <v>10000</v>
      </c>
      <c r="C60" s="8" t="s">
        <v>63</v>
      </c>
    </row>
    <row r="61" spans="1:4">
      <c r="A61" s="7"/>
      <c r="B61" s="25">
        <v>10000</v>
      </c>
      <c r="C61" s="8" t="s">
        <v>64</v>
      </c>
    </row>
    <row r="62" spans="1:4">
      <c r="A62" s="9"/>
      <c r="B62" s="25">
        <v>10000</v>
      </c>
      <c r="C62" s="8" t="s">
        <v>65</v>
      </c>
    </row>
    <row r="63" spans="1:4">
      <c r="A63" s="9"/>
      <c r="B63" s="25">
        <v>6500</v>
      </c>
      <c r="C63" s="8" t="s">
        <v>66</v>
      </c>
    </row>
    <row r="64" spans="1:4">
      <c r="A64" s="9"/>
      <c r="B64" s="25">
        <v>12000</v>
      </c>
      <c r="C64" s="34" t="s">
        <v>67</v>
      </c>
    </row>
    <row r="65" spans="1:3">
      <c r="A65" s="9"/>
      <c r="B65" s="25">
        <v>10000</v>
      </c>
      <c r="C65" s="8" t="s">
        <v>68</v>
      </c>
    </row>
    <row r="66" spans="1:3">
      <c r="A66" s="9"/>
      <c r="B66" s="25">
        <v>20000</v>
      </c>
      <c r="C66" s="8" t="s">
        <v>69</v>
      </c>
    </row>
    <row r="67" spans="1:3">
      <c r="A67" s="9"/>
      <c r="B67" s="25">
        <v>90000</v>
      </c>
      <c r="C67" s="8" t="s">
        <v>70</v>
      </c>
    </row>
    <row r="68" spans="1:3">
      <c r="A68" s="9"/>
      <c r="B68" s="25">
        <v>12000</v>
      </c>
      <c r="C68" s="34" t="s">
        <v>71</v>
      </c>
    </row>
    <row r="69" spans="1:3">
      <c r="A69" s="9"/>
      <c r="B69" s="25">
        <v>10000</v>
      </c>
      <c r="C69" s="8" t="s">
        <v>72</v>
      </c>
    </row>
    <row r="70" spans="1:3">
      <c r="A70" s="9"/>
      <c r="B70" s="55">
        <v>14300</v>
      </c>
      <c r="C70" s="54" t="s">
        <v>73</v>
      </c>
    </row>
    <row r="71" spans="1:3">
      <c r="A71" s="9"/>
      <c r="B71" s="25">
        <v>35000</v>
      </c>
      <c r="C71" s="8" t="s">
        <v>74</v>
      </c>
    </row>
    <row r="72" spans="1:3" ht="15" thickBot="1">
      <c r="A72" s="10" t="s">
        <v>75</v>
      </c>
      <c r="B72" s="27">
        <f>SUM(B50:B71)</f>
        <v>471800</v>
      </c>
      <c r="C72" s="11"/>
    </row>
    <row r="73" spans="1:3" ht="15" thickBot="1">
      <c r="A73" s="7" t="s">
        <v>76</v>
      </c>
      <c r="B73" s="26">
        <v>64000</v>
      </c>
      <c r="C73" s="34" t="s">
        <v>77</v>
      </c>
    </row>
    <row r="74" spans="1:3" ht="15" thickBot="1">
      <c r="A74" s="5" t="s">
        <v>78</v>
      </c>
      <c r="B74" s="28">
        <v>5000</v>
      </c>
      <c r="C74" s="6" t="s">
        <v>79</v>
      </c>
    </row>
    <row r="75" spans="1:3" ht="15" thickBot="1">
      <c r="A75" s="5" t="s">
        <v>80</v>
      </c>
      <c r="B75" s="28">
        <v>50000</v>
      </c>
      <c r="C75" s="6" t="s">
        <v>81</v>
      </c>
    </row>
    <row r="76" spans="1:3" ht="15" thickBot="1">
      <c r="A76" s="13" t="s">
        <v>82</v>
      </c>
      <c r="B76" s="30">
        <v>75000</v>
      </c>
      <c r="C76" s="15" t="s">
        <v>83</v>
      </c>
    </row>
    <row r="77" spans="1:3" ht="15" thickBot="1">
      <c r="A77" s="13" t="s">
        <v>84</v>
      </c>
      <c r="B77" s="30">
        <v>681572</v>
      </c>
      <c r="C77" s="15" t="s">
        <v>85</v>
      </c>
    </row>
    <row r="78" spans="1:3" ht="15" thickBot="1">
      <c r="A78" s="13" t="s">
        <v>86</v>
      </c>
      <c r="B78" s="30">
        <v>50000</v>
      </c>
      <c r="C78" s="15" t="s">
        <v>87</v>
      </c>
    </row>
    <row r="79" spans="1:3" ht="15" thickBot="1">
      <c r="A79" s="13" t="s">
        <v>88</v>
      </c>
      <c r="B79" s="30">
        <v>130000</v>
      </c>
      <c r="C79" s="15" t="s">
        <v>89</v>
      </c>
    </row>
    <row r="80" spans="1:3" ht="15" thickBot="1">
      <c r="A80" s="14" t="s">
        <v>90</v>
      </c>
      <c r="B80" s="29">
        <v>80000</v>
      </c>
      <c r="C80" s="11" t="s">
        <v>91</v>
      </c>
    </row>
    <row r="81" spans="1:3" ht="15" thickBot="1">
      <c r="A81" s="13" t="s">
        <v>92</v>
      </c>
      <c r="B81" s="30">
        <v>8000</v>
      </c>
      <c r="C81" s="16" t="s">
        <v>93</v>
      </c>
    </row>
    <row r="82" spans="1:3" ht="15" thickBot="1">
      <c r="A82" s="3" t="s">
        <v>94</v>
      </c>
      <c r="B82" s="23">
        <v>55000</v>
      </c>
      <c r="C82" s="4" t="s">
        <v>95</v>
      </c>
    </row>
    <row r="83" spans="1:3" ht="15" thickBot="1">
      <c r="A83" s="17" t="s">
        <v>96</v>
      </c>
      <c r="B83" s="32">
        <v>470000</v>
      </c>
      <c r="C83" s="18" t="s">
        <v>97</v>
      </c>
    </row>
    <row r="84" spans="1:3" ht="15" thickBot="1">
      <c r="A84" s="17" t="s">
        <v>98</v>
      </c>
      <c r="B84" s="32">
        <v>6000</v>
      </c>
      <c r="C84" s="18" t="s">
        <v>99</v>
      </c>
    </row>
    <row r="85" spans="1:3" ht="15" thickBot="1">
      <c r="A85" s="17" t="s">
        <v>100</v>
      </c>
      <c r="B85" s="32">
        <v>20000</v>
      </c>
      <c r="C85" s="18" t="s">
        <v>101</v>
      </c>
    </row>
    <row r="86" spans="1:3" ht="15" thickBot="1">
      <c r="A86" s="1" t="s">
        <v>102</v>
      </c>
      <c r="B86" s="31">
        <v>56828</v>
      </c>
      <c r="C86" s="19" t="s">
        <v>103</v>
      </c>
    </row>
    <row r="87" spans="1:3">
      <c r="A87" s="12"/>
      <c r="B87" s="24"/>
      <c r="C87" s="2"/>
    </row>
    <row r="88" spans="1:3">
      <c r="A88" s="47" t="s">
        <v>104</v>
      </c>
      <c r="B88" s="26">
        <f>SUM(B23,B26,B32,B34,B47,B49,B72,B73:B75,B76:B86)</f>
        <v>2800000</v>
      </c>
      <c r="C88" s="47" t="s">
        <v>105</v>
      </c>
    </row>
    <row r="89" spans="1:3" ht="15" thickBot="1">
      <c r="A89" s="39"/>
      <c r="B89" s="40"/>
      <c r="C89" s="39"/>
    </row>
    <row r="90" spans="1:3" ht="15" thickTop="1">
      <c r="A90" s="38"/>
      <c r="B90" s="48"/>
    </row>
    <row r="91" spans="1:3">
      <c r="C91" t="s">
        <v>106</v>
      </c>
    </row>
  </sheetData>
  <mergeCells count="1">
    <mergeCell ref="A4:C4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Uživatel typu Host</cp:lastModifiedBy>
  <cp:revision/>
  <dcterms:created xsi:type="dcterms:W3CDTF">2015-06-05T18:19:34Z</dcterms:created>
  <dcterms:modified xsi:type="dcterms:W3CDTF">2024-02-23T13:23:25Z</dcterms:modified>
  <cp:category/>
  <cp:contentStatus/>
</cp:coreProperties>
</file>