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41778201-7985-4DA9-8798-691722F1D87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1" l="1"/>
  <c r="B22" i="1"/>
  <c r="B12" i="1"/>
  <c r="B56" i="1" l="1"/>
  <c r="B37" i="1"/>
  <c r="B15" i="1"/>
  <c r="B74" i="1" s="1"/>
</calcChain>
</file>

<file path=xl/sharedStrings.xml><?xml version="1.0" encoding="utf-8"?>
<sst xmlns="http://schemas.openxmlformats.org/spreadsheetml/2006/main" count="94" uniqueCount="84">
  <si>
    <t>Výdaje</t>
  </si>
  <si>
    <t>rozpočet</t>
  </si>
  <si>
    <t>poznámka</t>
  </si>
  <si>
    <t>Provozní materiál</t>
  </si>
  <si>
    <t xml:space="preserve">Kancelářské potřeby  </t>
  </si>
  <si>
    <t>Tonery a barvy do tiskáren  (4 ks tiskárna a kopírka)</t>
  </si>
  <si>
    <t>Registrační a účastnické poplatky (licence,certifikáty)</t>
  </si>
  <si>
    <t xml:space="preserve">Osobní a ochranné pomůcky pro zaměstnance </t>
  </si>
  <si>
    <t>Dohoda na obsluhu topení v MŠ</t>
  </si>
  <si>
    <t>Pronájem plaveckého bazénu v České Lípě</t>
  </si>
  <si>
    <t>Léky a zdravotnické potřeby</t>
  </si>
  <si>
    <t>Benzín do sekaček</t>
  </si>
  <si>
    <t xml:space="preserve">celkem </t>
  </si>
  <si>
    <t>Čistící a hygienické potřeby,</t>
  </si>
  <si>
    <t>drobný spotřební materiál</t>
  </si>
  <si>
    <t>Drobný hmotný majetek</t>
  </si>
  <si>
    <t>PC, příslušenství</t>
  </si>
  <si>
    <t>Nádobí, příbory,pánve</t>
  </si>
  <si>
    <t>Nářadí na zahradu</t>
  </si>
  <si>
    <t xml:space="preserve">Učební pomůcky, materiál  </t>
  </si>
  <si>
    <t>Potřeby pro žáky 1. ročníku</t>
  </si>
  <si>
    <t>a potřeby pro výuku</t>
  </si>
  <si>
    <t xml:space="preserve">Potřeby pro výtvarnou a pracovní činnost  ZŠ,MŠ </t>
  </si>
  <si>
    <t xml:space="preserve">Knihy do školní knihovny ZŠ, MŠ </t>
  </si>
  <si>
    <t>Didaktické hry, hračky a pomůcky MŠ</t>
  </si>
  <si>
    <t>Sportovní potřeby ZŠ,MŠ (švihadla ,míče,lana…)</t>
  </si>
  <si>
    <t>Hudební nástroje (Kytary, instr.zpěvníky, CD přehrávače)</t>
  </si>
  <si>
    <t>Předplatné časopisů</t>
  </si>
  <si>
    <t>Učitelské noviny, ABC,Informatorium, Sluníčko,Výživa</t>
  </si>
  <si>
    <t>celkem</t>
  </si>
  <si>
    <t>Služby</t>
  </si>
  <si>
    <t>Paušál program PC Jídelny</t>
  </si>
  <si>
    <t>Servis PC  ,paušál fa Troll</t>
  </si>
  <si>
    <t>Revize a údržba sekaček</t>
  </si>
  <si>
    <t>Revize elektro</t>
  </si>
  <si>
    <t xml:space="preserve">Revize tělovýchovného nářadí </t>
  </si>
  <si>
    <t>Revize hasících přístrojů</t>
  </si>
  <si>
    <t>Vývoz jímky ZŠ</t>
  </si>
  <si>
    <t>Dohody- mimoškolní aktivity(záj. kroužky,úpravy zahrad a další služby)</t>
  </si>
  <si>
    <t>Ladění pian</t>
  </si>
  <si>
    <t>Prezentace školy- reklama</t>
  </si>
  <si>
    <t>Oprava konvektomatu, myčky nádobí</t>
  </si>
  <si>
    <t>Drobné opravy elektro a instalatérské práce</t>
  </si>
  <si>
    <t>Odvoz komunálních odpadů</t>
  </si>
  <si>
    <t>Celkem</t>
  </si>
  <si>
    <t xml:space="preserve">Pohoštění </t>
  </si>
  <si>
    <t>Setkání malotřídních škol, třídní schůzky, další vzdělávání, akce pro děti.</t>
  </si>
  <si>
    <t>Školení a další vzděl.pedagog.</t>
  </si>
  <si>
    <t>Odborné semináře, pro učitelky MŠ a ZŠ, kurz instruktora lyžování,</t>
  </si>
  <si>
    <t xml:space="preserve">a provoz. zaměstnanců </t>
  </si>
  <si>
    <t>školení ŠJ</t>
  </si>
  <si>
    <t>Spotřeba vody</t>
  </si>
  <si>
    <t>Spotřeba vody v ZŠ a MŠ</t>
  </si>
  <si>
    <t>Spotřeba elektrické energie</t>
  </si>
  <si>
    <t>Vytápění ZŠ, spotřeba elektřiny ZŠ a MŠ</t>
  </si>
  <si>
    <t>Spotřeba lehkého topného oleje</t>
  </si>
  <si>
    <t>Vytápění MŠ</t>
  </si>
  <si>
    <t>Cestovné</t>
  </si>
  <si>
    <t>Cestovné a stravné zaměstnanců (další vzdělávání, akce školy)</t>
  </si>
  <si>
    <t>Služby pošt</t>
  </si>
  <si>
    <t>Služby telekomunikací</t>
  </si>
  <si>
    <t>Telefony, pevné linky, internet ZŠ,MŠ, ŠD</t>
  </si>
  <si>
    <t xml:space="preserve">Služby a zpracování dat </t>
  </si>
  <si>
    <t>Podvojné účetnictví, zpracování mezd… (firma Rajtr Česká Lípa)</t>
  </si>
  <si>
    <t>Poplatky bance</t>
  </si>
  <si>
    <t>Moneta, Doksy</t>
  </si>
  <si>
    <t>Pojištění majetku a osob</t>
  </si>
  <si>
    <t>Pojištění dětí a zaměstnanců, Česká pojišťovna Česká Lípa</t>
  </si>
  <si>
    <t xml:space="preserve">CELKEM   ROZPOČET </t>
  </si>
  <si>
    <t>Kč</t>
  </si>
  <si>
    <t>Malování ZŠ,MŠ</t>
  </si>
  <si>
    <t>Čistící a úklidové prostředky,  hyg. a dezinfekční potřeby pro děti a zaměstnance</t>
  </si>
  <si>
    <t>Mrazící box pro ŠJ</t>
  </si>
  <si>
    <t>Lednice  pro ŠJ</t>
  </si>
  <si>
    <t>Dlouhodobý hmotný majetek</t>
  </si>
  <si>
    <t>Robot univerzální RM-100H</t>
  </si>
  <si>
    <t>Vyčištění  studny a oprava zakrytí v ZŠ a MŠ</t>
  </si>
  <si>
    <t>Drobný materiál k opravám,údržbě</t>
  </si>
  <si>
    <t>Ochranné sítě na dětská pískoviště ve školkách a doskočiště v ZŠ</t>
  </si>
  <si>
    <t>Oprava okna v ZŠ</t>
  </si>
  <si>
    <t>Ochranná a záchytná síť okolo školního hřiště</t>
  </si>
  <si>
    <t>Odpisy na rok 2021</t>
  </si>
  <si>
    <t>Schodolez scalamobil</t>
  </si>
  <si>
    <t>Rozpočet pro  pro Základní školu a mateřskou školu Okna,příspěvkovou organizaci, okres Česká Lípa      rok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</si>
</sst>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 Light"/>
      <family val="2"/>
      <charset val="238"/>
      <scheme val="major"/>
    </font>
    <font>
      <b/>
      <i/>
      <sz val="11"/>
      <color theme="1"/>
      <name val="Calibri Light"/>
      <family val="2"/>
      <charset val="238"/>
      <scheme val="major"/>
    </font>
    <font>
      <b/>
      <i/>
      <sz val="14"/>
      <color theme="1"/>
      <name val="Calibri Ligh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3" fontId="0" fillId="0" borderId="0" xfId="0" applyNumberFormat="1" applyBorder="1"/>
    <xf numFmtId="3" fontId="2" fillId="0" borderId="0" xfId="0" applyNumberFormat="1" applyFont="1" applyBorder="1"/>
    <xf numFmtId="0" fontId="4" fillId="0" borderId="2" xfId="0" applyFont="1" applyBorder="1"/>
    <xf numFmtId="0" fontId="3" fillId="0" borderId="13" xfId="0" applyFont="1" applyBorder="1"/>
    <xf numFmtId="0" fontId="4" fillId="0" borderId="1" xfId="0" applyFont="1" applyBorder="1"/>
    <xf numFmtId="0" fontId="3" fillId="0" borderId="1" xfId="0" applyFont="1" applyBorder="1"/>
    <xf numFmtId="0" fontId="4" fillId="0" borderId="6" xfId="0" applyFont="1" applyBorder="1"/>
    <xf numFmtId="0" fontId="3" fillId="0" borderId="7" xfId="0" applyFont="1" applyBorder="1"/>
    <xf numFmtId="0" fontId="4" fillId="0" borderId="8" xfId="0" applyFont="1" applyBorder="1"/>
    <xf numFmtId="0" fontId="3" fillId="0" borderId="9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2" xfId="0" applyFont="1" applyBorder="1"/>
    <xf numFmtId="0" fontId="3" fillId="0" borderId="21" xfId="0" applyFont="1" applyBorder="1"/>
    <xf numFmtId="0" fontId="3" fillId="0" borderId="0" xfId="0" applyFont="1"/>
    <xf numFmtId="0" fontId="4" fillId="0" borderId="14" xfId="0" applyFont="1" applyBorder="1"/>
    <xf numFmtId="0" fontId="4" fillId="0" borderId="16" xfId="0" applyFont="1" applyBorder="1"/>
    <xf numFmtId="0" fontId="3" fillId="0" borderId="8" xfId="0" applyFont="1" applyBorder="1" applyAlignment="1"/>
    <xf numFmtId="0" fontId="3" fillId="0" borderId="9" xfId="0" applyFont="1" applyBorder="1" applyAlignment="1"/>
    <xf numFmtId="0" fontId="4" fillId="0" borderId="10" xfId="0" applyFont="1" applyBorder="1"/>
    <xf numFmtId="0" fontId="3" fillId="0" borderId="16" xfId="0" applyFont="1" applyBorder="1"/>
    <xf numFmtId="0" fontId="3" fillId="0" borderId="17" xfId="0" applyFont="1" applyBorder="1"/>
    <xf numFmtId="0" fontId="4" fillId="0" borderId="15" xfId="0" applyFont="1" applyBorder="1"/>
    <xf numFmtId="0" fontId="3" fillId="0" borderId="15" xfId="0" applyFont="1" applyBorder="1"/>
    <xf numFmtId="0" fontId="3" fillId="0" borderId="2" xfId="0" applyFont="1" applyBorder="1"/>
    <xf numFmtId="4" fontId="3" fillId="0" borderId="3" xfId="0" applyNumberFormat="1" applyFont="1" applyBorder="1"/>
    <xf numFmtId="4" fontId="3" fillId="0" borderId="1" xfId="0" applyNumberFormat="1" applyFont="1" applyBorder="1"/>
    <xf numFmtId="4" fontId="4" fillId="0" borderId="11" xfId="0" applyNumberFormat="1" applyFont="1" applyBorder="1" applyAlignment="1"/>
    <xf numFmtId="4" fontId="4" fillId="0" borderId="1" xfId="0" applyNumberFormat="1" applyFont="1" applyBorder="1"/>
    <xf numFmtId="4" fontId="4" fillId="0" borderId="11" xfId="0" applyNumberFormat="1" applyFont="1" applyBorder="1"/>
    <xf numFmtId="4" fontId="3" fillId="0" borderId="21" xfId="0" applyNumberFormat="1" applyFont="1" applyBorder="1"/>
    <xf numFmtId="4" fontId="3" fillId="0" borderId="0" xfId="0" applyNumberFormat="1" applyFont="1"/>
    <xf numFmtId="4" fontId="4" fillId="0" borderId="20" xfId="0" applyNumberFormat="1" applyFont="1" applyBorder="1"/>
    <xf numFmtId="4" fontId="3" fillId="0" borderId="0" xfId="0" applyNumberFormat="1" applyFont="1" applyBorder="1"/>
    <xf numFmtId="4" fontId="4" fillId="0" borderId="0" xfId="0" applyNumberFormat="1" applyFont="1" applyBorder="1"/>
    <xf numFmtId="4" fontId="3" fillId="0" borderId="0" xfId="0" applyNumberFormat="1" applyFont="1" applyBorder="1" applyAlignment="1"/>
    <xf numFmtId="4" fontId="4" fillId="0" borderId="4" xfId="0" applyNumberFormat="1" applyFont="1" applyBorder="1"/>
    <xf numFmtId="4" fontId="4" fillId="0" borderId="18" xfId="0" applyNumberFormat="1" applyFont="1" applyBorder="1"/>
    <xf numFmtId="4" fontId="4" fillId="0" borderId="5" xfId="0" applyNumberFormat="1" applyFont="1" applyBorder="1"/>
    <xf numFmtId="4" fontId="4" fillId="0" borderId="19" xfId="0" applyNumberFormat="1" applyFont="1" applyBorder="1"/>
    <xf numFmtId="4" fontId="4" fillId="0" borderId="2" xfId="0" applyNumberFormat="1" applyFont="1" applyBorder="1"/>
    <xf numFmtId="4" fontId="4" fillId="0" borderId="15" xfId="0" applyNumberFormat="1" applyFont="1" applyBorder="1"/>
    <xf numFmtId="0" fontId="4" fillId="0" borderId="22" xfId="0" applyFont="1" applyBorder="1"/>
    <xf numFmtId="0" fontId="3" fillId="0" borderId="23" xfId="0" applyFont="1" applyBorder="1"/>
    <xf numFmtId="0" fontId="3" fillId="0" borderId="22" xfId="0" applyFont="1" applyBorder="1"/>
    <xf numFmtId="0" fontId="3" fillId="0" borderId="24" xfId="0" applyFont="1" applyBorder="1" applyAlignment="1"/>
    <xf numFmtId="0" fontId="3" fillId="0" borderId="25" xfId="0" applyFont="1" applyBorder="1" applyAlignment="1"/>
    <xf numFmtId="0" fontId="2" fillId="0" borderId="0" xfId="0" applyFont="1" applyBorder="1"/>
    <xf numFmtId="4" fontId="0" fillId="0" borderId="0" xfId="0" applyNumberFormat="1" applyBorder="1"/>
    <xf numFmtId="0" fontId="0" fillId="0" borderId="0" xfId="0" applyBorder="1"/>
    <xf numFmtId="4" fontId="1" fillId="0" borderId="0" xfId="0" applyNumberFormat="1" applyFont="1" applyBorder="1"/>
    <xf numFmtId="0" fontId="5" fillId="0" borderId="0" xfId="0" applyFont="1" applyBorder="1"/>
    <xf numFmtId="4" fontId="5" fillId="0" borderId="0" xfId="0" applyNumberFormat="1" applyFont="1" applyBorder="1"/>
    <xf numFmtId="0" fontId="3" fillId="0" borderId="26" xfId="0" applyFont="1" applyBorder="1" applyAlignment="1"/>
    <xf numFmtId="4" fontId="3" fillId="0" borderId="26" xfId="0" applyNumberFormat="1" applyFont="1" applyBorder="1" applyAlignment="1"/>
    <xf numFmtId="0" fontId="3" fillId="0" borderId="0" xfId="0" applyFont="1" applyBorder="1"/>
    <xf numFmtId="0" fontId="4" fillId="0" borderId="0" xfId="0" applyFont="1" applyBorder="1"/>
    <xf numFmtId="0" fontId="4" fillId="0" borderId="9" xfId="0" applyFont="1" applyBorder="1"/>
    <xf numFmtId="0" fontId="4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1"/>
  <sheetViews>
    <sheetView tabSelected="1" topLeftCell="A70" workbookViewId="0">
      <selection sqref="A1:C1"/>
    </sheetView>
  </sheetViews>
  <sheetFormatPr defaultRowHeight="15" x14ac:dyDescent="0.25"/>
  <cols>
    <col min="1" max="1" width="31" customWidth="1"/>
    <col min="2" max="2" width="18.28515625" customWidth="1"/>
    <col min="3" max="3" width="71.5703125" customWidth="1"/>
  </cols>
  <sheetData>
    <row r="1" spans="1:3" ht="15.75" thickBot="1" x14ac:dyDescent="0.3">
      <c r="A1" s="59" t="s">
        <v>83</v>
      </c>
      <c r="B1" s="59"/>
      <c r="C1" s="59"/>
    </row>
    <row r="2" spans="1:3" ht="15.75" thickBot="1" x14ac:dyDescent="0.3">
      <c r="A2" s="3" t="s">
        <v>0</v>
      </c>
      <c r="B2" s="3" t="s">
        <v>1</v>
      </c>
      <c r="C2" s="3" t="s">
        <v>2</v>
      </c>
    </row>
    <row r="3" spans="1:3" x14ac:dyDescent="0.25">
      <c r="A3" s="43" t="s">
        <v>3</v>
      </c>
      <c r="B3" s="26">
        <v>25000</v>
      </c>
      <c r="C3" s="44" t="s">
        <v>4</v>
      </c>
    </row>
    <row r="4" spans="1:3" x14ac:dyDescent="0.25">
      <c r="A4" s="45"/>
      <c r="B4" s="27">
        <v>45000</v>
      </c>
      <c r="C4" s="44" t="s">
        <v>5</v>
      </c>
    </row>
    <row r="5" spans="1:3" x14ac:dyDescent="0.25">
      <c r="A5" s="45"/>
      <c r="B5" s="27">
        <v>15000</v>
      </c>
      <c r="C5" s="44" t="s">
        <v>6</v>
      </c>
    </row>
    <row r="6" spans="1:3" x14ac:dyDescent="0.25">
      <c r="A6" s="45"/>
      <c r="B6" s="27">
        <v>18000</v>
      </c>
      <c r="C6" s="44" t="s">
        <v>7</v>
      </c>
    </row>
    <row r="7" spans="1:3" x14ac:dyDescent="0.25">
      <c r="A7" s="45"/>
      <c r="B7" s="27">
        <v>2000</v>
      </c>
      <c r="C7" s="44" t="s">
        <v>8</v>
      </c>
    </row>
    <row r="8" spans="1:3" x14ac:dyDescent="0.25">
      <c r="A8" s="45"/>
      <c r="B8" s="27">
        <v>10000</v>
      </c>
      <c r="C8" s="44" t="s">
        <v>9</v>
      </c>
    </row>
    <row r="9" spans="1:3" x14ac:dyDescent="0.25">
      <c r="A9" s="45"/>
      <c r="B9" s="27">
        <v>3000</v>
      </c>
      <c r="C9" s="44" t="s">
        <v>10</v>
      </c>
    </row>
    <row r="10" spans="1:3" x14ac:dyDescent="0.25">
      <c r="A10" s="45"/>
      <c r="B10" s="27">
        <v>10000</v>
      </c>
      <c r="C10" s="44" t="s">
        <v>78</v>
      </c>
    </row>
    <row r="11" spans="1:3" x14ac:dyDescent="0.25">
      <c r="A11" s="45"/>
      <c r="B11" s="27">
        <v>2500</v>
      </c>
      <c r="C11" s="44" t="s">
        <v>11</v>
      </c>
    </row>
    <row r="12" spans="1:3" ht="15.75" thickBot="1" x14ac:dyDescent="0.3">
      <c r="A12" s="46" t="s">
        <v>12</v>
      </c>
      <c r="B12" s="28">
        <f>SUM(B3:B11)</f>
        <v>130500</v>
      </c>
      <c r="C12" s="47"/>
    </row>
    <row r="13" spans="1:3" x14ac:dyDescent="0.25">
      <c r="A13" s="7" t="s">
        <v>13</v>
      </c>
      <c r="B13" s="26">
        <v>50000</v>
      </c>
      <c r="C13" s="8" t="s">
        <v>71</v>
      </c>
    </row>
    <row r="14" spans="1:3" x14ac:dyDescent="0.25">
      <c r="A14" s="9" t="s">
        <v>14</v>
      </c>
      <c r="B14" s="27">
        <v>10000</v>
      </c>
      <c r="C14" s="10" t="s">
        <v>77</v>
      </c>
    </row>
    <row r="15" spans="1:3" ht="15.75" thickBot="1" x14ac:dyDescent="0.3">
      <c r="A15" s="11" t="s">
        <v>12</v>
      </c>
      <c r="B15" s="29">
        <f>SUM(B13:B14)</f>
        <v>60000</v>
      </c>
      <c r="C15" s="10"/>
    </row>
    <row r="16" spans="1:3" x14ac:dyDescent="0.25">
      <c r="A16" s="7" t="s">
        <v>15</v>
      </c>
      <c r="B16" s="26">
        <v>15000</v>
      </c>
      <c r="C16" s="8" t="s">
        <v>16</v>
      </c>
    </row>
    <row r="17" spans="1:3" x14ac:dyDescent="0.25">
      <c r="A17" s="11"/>
      <c r="B17" s="27">
        <v>10000</v>
      </c>
      <c r="C17" s="10" t="s">
        <v>17</v>
      </c>
    </row>
    <row r="18" spans="1:3" x14ac:dyDescent="0.25">
      <c r="A18" s="11"/>
      <c r="B18" s="27">
        <v>10000</v>
      </c>
      <c r="C18" s="10" t="s">
        <v>18</v>
      </c>
    </row>
    <row r="19" spans="1:3" x14ac:dyDescent="0.25">
      <c r="A19" s="11"/>
      <c r="B19" s="27">
        <v>8000</v>
      </c>
      <c r="C19" s="10" t="s">
        <v>72</v>
      </c>
    </row>
    <row r="20" spans="1:3" x14ac:dyDescent="0.25">
      <c r="A20" s="11"/>
      <c r="B20" s="27">
        <v>22390</v>
      </c>
      <c r="C20" s="10" t="s">
        <v>82</v>
      </c>
    </row>
    <row r="21" spans="1:3" x14ac:dyDescent="0.25">
      <c r="A21" s="11"/>
      <c r="B21" s="27">
        <v>8000</v>
      </c>
      <c r="C21" s="10" t="s">
        <v>73</v>
      </c>
    </row>
    <row r="22" spans="1:3" ht="15.75" thickBot="1" x14ac:dyDescent="0.3">
      <c r="A22" s="12" t="s">
        <v>12</v>
      </c>
      <c r="B22" s="30">
        <f>SUM(B16:B21)</f>
        <v>73390</v>
      </c>
      <c r="C22" s="13"/>
    </row>
    <row r="23" spans="1:3" x14ac:dyDescent="0.25">
      <c r="A23" s="9" t="s">
        <v>74</v>
      </c>
      <c r="B23" s="27">
        <v>85000</v>
      </c>
      <c r="C23" s="10" t="s">
        <v>75</v>
      </c>
    </row>
    <row r="24" spans="1:3" ht="15.75" thickBot="1" x14ac:dyDescent="0.3">
      <c r="A24" s="11" t="s">
        <v>29</v>
      </c>
      <c r="B24" s="29">
        <v>85000</v>
      </c>
      <c r="C24" s="58"/>
    </row>
    <row r="25" spans="1:3" x14ac:dyDescent="0.25">
      <c r="A25" s="7" t="s">
        <v>19</v>
      </c>
      <c r="B25" s="26">
        <v>20000</v>
      </c>
      <c r="C25" s="8" t="s">
        <v>20</v>
      </c>
    </row>
    <row r="26" spans="1:3" x14ac:dyDescent="0.25">
      <c r="A26" s="9" t="s">
        <v>21</v>
      </c>
      <c r="B26" s="27">
        <v>20000</v>
      </c>
      <c r="C26" s="10" t="s">
        <v>22</v>
      </c>
    </row>
    <row r="27" spans="1:3" x14ac:dyDescent="0.25">
      <c r="A27" s="11"/>
      <c r="B27" s="27">
        <v>20000</v>
      </c>
      <c r="C27" s="10" t="s">
        <v>23</v>
      </c>
    </row>
    <row r="28" spans="1:3" x14ac:dyDescent="0.25">
      <c r="A28" s="11"/>
      <c r="B28" s="27">
        <v>20000</v>
      </c>
      <c r="C28" s="10" t="s">
        <v>24</v>
      </c>
    </row>
    <row r="29" spans="1:3" x14ac:dyDescent="0.25">
      <c r="A29" s="11"/>
      <c r="B29" s="27">
        <v>10000</v>
      </c>
      <c r="C29" s="10" t="s">
        <v>25</v>
      </c>
    </row>
    <row r="30" spans="1:3" x14ac:dyDescent="0.25">
      <c r="A30" s="11"/>
      <c r="B30" s="27">
        <v>5000</v>
      </c>
      <c r="C30" s="10" t="s">
        <v>26</v>
      </c>
    </row>
    <row r="31" spans="1:3" ht="15.75" thickBot="1" x14ac:dyDescent="0.3">
      <c r="A31" s="12" t="s">
        <v>12</v>
      </c>
      <c r="B31" s="30">
        <f>SUM(B25:B30)</f>
        <v>95000</v>
      </c>
      <c r="C31" s="13"/>
    </row>
    <row r="32" spans="1:3" ht="15.75" thickBot="1" x14ac:dyDescent="0.3">
      <c r="A32" s="12"/>
      <c r="B32" s="37"/>
      <c r="C32" s="13"/>
    </row>
    <row r="33" spans="1:3" ht="15.75" thickBot="1" x14ac:dyDescent="0.3">
      <c r="A33" s="12"/>
      <c r="B33" s="37"/>
      <c r="C33" s="13"/>
    </row>
    <row r="34" spans="1:3" ht="15.75" thickBot="1" x14ac:dyDescent="0.3">
      <c r="A34" s="12"/>
      <c r="B34" s="37"/>
      <c r="C34" s="13"/>
    </row>
    <row r="35" spans="1:3" ht="15.75" thickBot="1" x14ac:dyDescent="0.3">
      <c r="A35" s="16" t="s">
        <v>0</v>
      </c>
      <c r="B35" s="33" t="s">
        <v>1</v>
      </c>
      <c r="C35" s="17" t="s">
        <v>2</v>
      </c>
    </row>
    <row r="36" spans="1:3" x14ac:dyDescent="0.25">
      <c r="A36" s="9" t="s">
        <v>27</v>
      </c>
      <c r="B36" s="34">
        <v>12000</v>
      </c>
      <c r="C36" s="10" t="s">
        <v>28</v>
      </c>
    </row>
    <row r="37" spans="1:3" x14ac:dyDescent="0.25">
      <c r="A37" s="11" t="s">
        <v>29</v>
      </c>
      <c r="B37" s="35">
        <f>SUM(B36)</f>
        <v>12000</v>
      </c>
      <c r="C37" s="10"/>
    </row>
    <row r="38" spans="1:3" ht="15.75" thickBot="1" x14ac:dyDescent="0.3">
      <c r="A38" s="11"/>
      <c r="B38" s="35"/>
      <c r="C38" s="10"/>
    </row>
    <row r="39" spans="1:3" x14ac:dyDescent="0.25">
      <c r="A39" s="7" t="s">
        <v>30</v>
      </c>
      <c r="B39" s="31">
        <v>6400</v>
      </c>
      <c r="C39" s="8" t="s">
        <v>31</v>
      </c>
    </row>
    <row r="40" spans="1:3" x14ac:dyDescent="0.25">
      <c r="A40" s="11"/>
      <c r="B40" s="34">
        <v>25000</v>
      </c>
      <c r="C40" s="10" t="s">
        <v>32</v>
      </c>
    </row>
    <row r="41" spans="1:3" x14ac:dyDescent="0.25">
      <c r="A41" s="11"/>
      <c r="B41" s="34">
        <v>4000</v>
      </c>
      <c r="C41" s="10" t="s">
        <v>33</v>
      </c>
    </row>
    <row r="42" spans="1:3" x14ac:dyDescent="0.25">
      <c r="A42" s="11"/>
      <c r="B42" s="34">
        <v>15000</v>
      </c>
      <c r="C42" s="10" t="s">
        <v>34</v>
      </c>
    </row>
    <row r="43" spans="1:3" x14ac:dyDescent="0.25">
      <c r="A43" s="11"/>
      <c r="B43" s="34">
        <v>2000</v>
      </c>
      <c r="C43" s="10" t="s">
        <v>35</v>
      </c>
    </row>
    <row r="44" spans="1:3" x14ac:dyDescent="0.25">
      <c r="A44" s="11"/>
      <c r="B44" s="34">
        <v>2000</v>
      </c>
      <c r="C44" s="10" t="s">
        <v>36</v>
      </c>
    </row>
    <row r="45" spans="1:3" x14ac:dyDescent="0.25">
      <c r="A45" s="18"/>
      <c r="B45" s="36">
        <v>20000</v>
      </c>
      <c r="C45" s="19" t="s">
        <v>37</v>
      </c>
    </row>
    <row r="46" spans="1:3" x14ac:dyDescent="0.25">
      <c r="A46" s="9"/>
      <c r="B46" s="34">
        <v>30000</v>
      </c>
      <c r="C46" s="10" t="s">
        <v>38</v>
      </c>
    </row>
    <row r="47" spans="1:3" x14ac:dyDescent="0.25">
      <c r="A47" s="9"/>
      <c r="B47" s="34">
        <v>2000</v>
      </c>
      <c r="C47" s="10" t="s">
        <v>39</v>
      </c>
    </row>
    <row r="48" spans="1:3" x14ac:dyDescent="0.25">
      <c r="A48" s="9"/>
      <c r="B48" s="34">
        <v>5000</v>
      </c>
      <c r="C48" s="10" t="s">
        <v>40</v>
      </c>
    </row>
    <row r="49" spans="1:3" x14ac:dyDescent="0.25">
      <c r="A49" s="9"/>
      <c r="B49" s="34">
        <v>10000</v>
      </c>
      <c r="C49" s="10" t="s">
        <v>41</v>
      </c>
    </row>
    <row r="50" spans="1:3" x14ac:dyDescent="0.25">
      <c r="A50" s="11"/>
      <c r="B50" s="34">
        <v>30000</v>
      </c>
      <c r="C50" s="10" t="s">
        <v>42</v>
      </c>
    </row>
    <row r="51" spans="1:3" x14ac:dyDescent="0.25">
      <c r="A51" s="11"/>
      <c r="B51" s="34">
        <v>4500</v>
      </c>
      <c r="C51" s="10" t="s">
        <v>43</v>
      </c>
    </row>
    <row r="52" spans="1:3" x14ac:dyDescent="0.25">
      <c r="A52" s="11"/>
      <c r="B52" s="34">
        <v>8000</v>
      </c>
      <c r="C52" s="10" t="s">
        <v>79</v>
      </c>
    </row>
    <row r="53" spans="1:3" x14ac:dyDescent="0.25">
      <c r="A53" s="11"/>
      <c r="B53" s="34">
        <v>15000</v>
      </c>
      <c r="C53" s="10" t="s">
        <v>80</v>
      </c>
    </row>
    <row r="54" spans="1:3" x14ac:dyDescent="0.25">
      <c r="A54" s="11"/>
      <c r="B54" s="34">
        <v>20000</v>
      </c>
      <c r="C54" s="10" t="s">
        <v>76</v>
      </c>
    </row>
    <row r="55" spans="1:3" x14ac:dyDescent="0.25">
      <c r="A55" s="11"/>
      <c r="B55" s="34">
        <v>40000</v>
      </c>
      <c r="C55" s="10" t="s">
        <v>70</v>
      </c>
    </row>
    <row r="56" spans="1:3" ht="15.75" thickBot="1" x14ac:dyDescent="0.3">
      <c r="A56" s="12" t="s">
        <v>44</v>
      </c>
      <c r="B56" s="37">
        <f>SUM(B39:B55)</f>
        <v>238900</v>
      </c>
      <c r="C56" s="13"/>
    </row>
    <row r="57" spans="1:3" ht="15.75" thickBot="1" x14ac:dyDescent="0.3">
      <c r="A57" s="7" t="s">
        <v>45</v>
      </c>
      <c r="B57" s="38">
        <v>2000</v>
      </c>
      <c r="C57" s="8" t="s">
        <v>46</v>
      </c>
    </row>
    <row r="58" spans="1:3" x14ac:dyDescent="0.25">
      <c r="A58" s="7" t="s">
        <v>47</v>
      </c>
      <c r="B58" s="38">
        <v>20000</v>
      </c>
      <c r="C58" s="8" t="s">
        <v>48</v>
      </c>
    </row>
    <row r="59" spans="1:3" ht="15.75" thickBot="1" x14ac:dyDescent="0.3">
      <c r="A59" s="20" t="s">
        <v>49</v>
      </c>
      <c r="B59" s="39"/>
      <c r="C59" s="13" t="s">
        <v>50</v>
      </c>
    </row>
    <row r="60" spans="1:3" ht="15.75" thickBot="1" x14ac:dyDescent="0.3">
      <c r="A60" s="16" t="s">
        <v>51</v>
      </c>
      <c r="B60" s="40">
        <v>25000</v>
      </c>
      <c r="C60" s="21" t="s">
        <v>52</v>
      </c>
    </row>
    <row r="61" spans="1:3" ht="15.75" thickBot="1" x14ac:dyDescent="0.3">
      <c r="A61" s="16" t="s">
        <v>53</v>
      </c>
      <c r="B61" s="40">
        <v>250000</v>
      </c>
      <c r="C61" s="21" t="s">
        <v>54</v>
      </c>
    </row>
    <row r="62" spans="1:3" ht="15.75" thickBot="1" x14ac:dyDescent="0.3">
      <c r="A62" s="16" t="s">
        <v>55</v>
      </c>
      <c r="B62" s="40">
        <v>68000</v>
      </c>
      <c r="C62" s="21" t="s">
        <v>56</v>
      </c>
    </row>
    <row r="63" spans="1:3" ht="15.75" thickBot="1" x14ac:dyDescent="0.3">
      <c r="A63" s="20" t="s">
        <v>57</v>
      </c>
      <c r="B63" s="39">
        <v>25000</v>
      </c>
      <c r="C63" s="13" t="s">
        <v>58</v>
      </c>
    </row>
    <row r="64" spans="1:3" ht="15.75" thickBot="1" x14ac:dyDescent="0.3">
      <c r="A64" s="16" t="s">
        <v>59</v>
      </c>
      <c r="B64" s="40">
        <v>7000</v>
      </c>
      <c r="C64" s="22"/>
    </row>
    <row r="65" spans="1:3" x14ac:dyDescent="0.25">
      <c r="A65" s="57"/>
      <c r="B65" s="35"/>
      <c r="C65" s="56"/>
    </row>
    <row r="66" spans="1:3" ht="15.75" thickBot="1" x14ac:dyDescent="0.3">
      <c r="A66" s="15"/>
      <c r="B66" s="32"/>
      <c r="C66" s="15"/>
    </row>
    <row r="67" spans="1:3" ht="15.75" thickBot="1" x14ac:dyDescent="0.3">
      <c r="A67" s="3" t="s">
        <v>0</v>
      </c>
      <c r="B67" s="41" t="s">
        <v>1</v>
      </c>
      <c r="C67" s="3" t="s">
        <v>2</v>
      </c>
    </row>
    <row r="68" spans="1:3" ht="15.75" thickBot="1" x14ac:dyDescent="0.3">
      <c r="A68" s="5" t="s">
        <v>60</v>
      </c>
      <c r="B68" s="29">
        <v>40000</v>
      </c>
      <c r="C68" s="6" t="s">
        <v>61</v>
      </c>
    </row>
    <row r="69" spans="1:3" ht="15.75" thickBot="1" x14ac:dyDescent="0.3">
      <c r="A69" s="23" t="s">
        <v>62</v>
      </c>
      <c r="B69" s="42">
        <v>260000</v>
      </c>
      <c r="C69" s="24" t="s">
        <v>63</v>
      </c>
    </row>
    <row r="70" spans="1:3" ht="15.75" thickBot="1" x14ac:dyDescent="0.3">
      <c r="A70" s="23" t="s">
        <v>64</v>
      </c>
      <c r="B70" s="42">
        <v>25000</v>
      </c>
      <c r="C70" s="24" t="s">
        <v>65</v>
      </c>
    </row>
    <row r="71" spans="1:3" ht="15.75" thickBot="1" x14ac:dyDescent="0.3">
      <c r="A71" s="23" t="s">
        <v>66</v>
      </c>
      <c r="B71" s="42">
        <v>27000</v>
      </c>
      <c r="C71" s="24" t="s">
        <v>67</v>
      </c>
    </row>
    <row r="72" spans="1:3" ht="15.75" thickBot="1" x14ac:dyDescent="0.3">
      <c r="A72" s="3" t="s">
        <v>81</v>
      </c>
      <c r="B72" s="41">
        <v>23520</v>
      </c>
      <c r="C72" s="25"/>
    </row>
    <row r="73" spans="1:3" x14ac:dyDescent="0.25">
      <c r="A73" s="14"/>
      <c r="B73" s="31"/>
      <c r="C73" s="4"/>
    </row>
    <row r="74" spans="1:3" ht="18.75" x14ac:dyDescent="0.3">
      <c r="A74" s="52" t="s">
        <v>68</v>
      </c>
      <c r="B74" s="53">
        <f>SUM(B12,B15,B22,B24,B31,B37,B56,B57:B58,B60:B64,B68:B72)</f>
        <v>1467310</v>
      </c>
      <c r="C74" s="52" t="s">
        <v>69</v>
      </c>
    </row>
    <row r="75" spans="1:3" ht="15.75" thickBot="1" x14ac:dyDescent="0.3">
      <c r="A75" s="54"/>
      <c r="B75" s="55"/>
      <c r="C75" s="54"/>
    </row>
    <row r="76" spans="1:3" ht="15.75" thickTop="1" x14ac:dyDescent="0.25">
      <c r="A76" s="48"/>
      <c r="B76" s="49"/>
      <c r="C76" s="50"/>
    </row>
    <row r="77" spans="1:3" x14ac:dyDescent="0.25">
      <c r="A77" s="48"/>
      <c r="B77" s="49"/>
      <c r="C77" s="50"/>
    </row>
    <row r="78" spans="1:3" x14ac:dyDescent="0.25">
      <c r="A78" s="50"/>
      <c r="B78" s="51"/>
      <c r="C78" s="50"/>
    </row>
    <row r="79" spans="1:3" x14ac:dyDescent="0.25">
      <c r="A79" s="48"/>
      <c r="B79" s="1"/>
      <c r="C79" s="50"/>
    </row>
    <row r="80" spans="1:3" x14ac:dyDescent="0.25">
      <c r="A80" s="50"/>
      <c r="B80" s="1"/>
      <c r="C80" s="50"/>
    </row>
    <row r="81" spans="1:3" x14ac:dyDescent="0.25">
      <c r="A81" s="50"/>
      <c r="B81" s="1"/>
      <c r="C81" s="50"/>
    </row>
    <row r="82" spans="1:3" x14ac:dyDescent="0.25">
      <c r="A82" s="50"/>
      <c r="B82" s="1"/>
      <c r="C82" s="50"/>
    </row>
    <row r="83" spans="1:3" x14ac:dyDescent="0.25">
      <c r="A83" s="50"/>
      <c r="B83" s="1"/>
      <c r="C83" s="50"/>
    </row>
    <row r="84" spans="1:3" x14ac:dyDescent="0.25">
      <c r="A84" s="50"/>
      <c r="B84" s="1"/>
      <c r="C84" s="50"/>
    </row>
    <row r="85" spans="1:3" x14ac:dyDescent="0.25">
      <c r="A85" s="50"/>
      <c r="B85" s="2"/>
      <c r="C85" s="50"/>
    </row>
    <row r="86" spans="1:3" x14ac:dyDescent="0.25">
      <c r="A86" s="48"/>
      <c r="B86" s="2"/>
      <c r="C86" s="50"/>
    </row>
    <row r="87" spans="1:3" x14ac:dyDescent="0.25">
      <c r="A87" s="48"/>
      <c r="B87" s="2"/>
      <c r="C87" s="50"/>
    </row>
    <row r="88" spans="1:3" x14ac:dyDescent="0.25">
      <c r="A88" s="48"/>
      <c r="B88" s="2"/>
      <c r="C88" s="50"/>
    </row>
    <row r="89" spans="1:3" x14ac:dyDescent="0.25">
      <c r="A89" s="50"/>
      <c r="B89" s="50"/>
      <c r="C89" s="50"/>
    </row>
    <row r="90" spans="1:3" x14ac:dyDescent="0.25">
      <c r="A90" s="50"/>
      <c r="B90" s="50"/>
      <c r="C90" s="50"/>
    </row>
    <row r="91" spans="1:3" x14ac:dyDescent="0.25">
      <c r="A91" s="50"/>
      <c r="B91" s="50"/>
      <c r="C91" s="50"/>
    </row>
    <row r="92" spans="1:3" x14ac:dyDescent="0.25">
      <c r="A92" s="50"/>
      <c r="B92" s="50"/>
      <c r="C92" s="50"/>
    </row>
    <row r="93" spans="1:3" x14ac:dyDescent="0.25">
      <c r="A93" s="50"/>
      <c r="B93" s="50"/>
      <c r="C93" s="50"/>
    </row>
    <row r="94" spans="1:3" x14ac:dyDescent="0.25">
      <c r="A94" s="50"/>
      <c r="B94" s="50"/>
      <c r="C94" s="50"/>
    </row>
    <row r="95" spans="1:3" x14ac:dyDescent="0.25">
      <c r="A95" s="50"/>
      <c r="B95" s="50"/>
      <c r="C95" s="50"/>
    </row>
    <row r="96" spans="1:3" x14ac:dyDescent="0.25">
      <c r="A96" s="50"/>
      <c r="B96" s="50"/>
      <c r="C96" s="50"/>
    </row>
    <row r="97" spans="1:3" x14ac:dyDescent="0.25">
      <c r="A97" s="50"/>
      <c r="B97" s="50"/>
      <c r="C97" s="50"/>
    </row>
    <row r="98" spans="1:3" x14ac:dyDescent="0.25">
      <c r="A98" s="50"/>
      <c r="B98" s="50"/>
      <c r="C98" s="50"/>
    </row>
    <row r="99" spans="1:3" x14ac:dyDescent="0.25">
      <c r="A99" s="50"/>
      <c r="B99" s="50"/>
      <c r="C99" s="50"/>
    </row>
    <row r="100" spans="1:3" x14ac:dyDescent="0.25">
      <c r="A100" s="50"/>
      <c r="B100" s="50"/>
      <c r="C100" s="50"/>
    </row>
    <row r="101" spans="1:3" x14ac:dyDescent="0.25">
      <c r="A101" s="50"/>
      <c r="B101" s="50"/>
      <c r="C101" s="50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2020-12-22T07:51:05Z</dcterms:modified>
  <cp:category/>
  <cp:contentStatus/>
</cp:coreProperties>
</file>